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3" i="1" l="1"/>
  <c r="D8" i="1" l="1"/>
  <c r="D41" i="1" l="1"/>
  <c r="D37" i="1"/>
  <c r="D33" i="1"/>
  <c r="D7" i="1"/>
  <c r="D23" i="1"/>
  <c r="D40" i="1"/>
  <c r="D36" i="1"/>
  <c r="D25" i="1"/>
  <c r="D38" i="1"/>
  <c r="D34" i="1"/>
  <c r="D24" i="1"/>
  <c r="D21" i="1"/>
  <c r="D22" i="1"/>
  <c r="D39" i="1"/>
  <c r="D35" i="1"/>
  <c r="D32" i="1"/>
  <c r="D15" i="1"/>
  <c r="D11" i="1"/>
  <c r="D14" i="1"/>
  <c r="D10" i="1"/>
  <c r="D13" i="1"/>
  <c r="D9" i="1"/>
  <c r="D17" i="1"/>
  <c r="D16" i="1"/>
  <c r="D12" i="1"/>
</calcChain>
</file>

<file path=xl/sharedStrings.xml><?xml version="1.0" encoding="utf-8"?>
<sst xmlns="http://schemas.openxmlformats.org/spreadsheetml/2006/main" count="98" uniqueCount="49">
  <si>
    <t>BioPurit - 3</t>
  </si>
  <si>
    <t>№</t>
  </si>
  <si>
    <t>Наименование</t>
  </si>
  <si>
    <t>С подводящей трубой</t>
  </si>
  <si>
    <t>Цены в рублях (с НДС)</t>
  </si>
  <si>
    <t>Производительность</t>
  </si>
  <si>
    <t>(м3/сут)</t>
  </si>
  <si>
    <t>Кол-во человек</t>
  </si>
  <si>
    <t>до 500 мм</t>
  </si>
  <si>
    <t>0,4 - 0,6</t>
  </si>
  <si>
    <t>2-3 чел</t>
  </si>
  <si>
    <t>BioPurit - 5</t>
  </si>
  <si>
    <t>до 630 мм</t>
  </si>
  <si>
    <t>0,6-1,0</t>
  </si>
  <si>
    <t>3-5 чел</t>
  </si>
  <si>
    <t>до 1130 мм</t>
  </si>
  <si>
    <t>BioPurit - 8</t>
  </si>
  <si>
    <t>1,0-1,6</t>
  </si>
  <si>
    <t>5-8 чел</t>
  </si>
  <si>
    <t>BioPurit - XL 15</t>
  </si>
  <si>
    <t>1,6-3,0</t>
  </si>
  <si>
    <t>8-15 чел</t>
  </si>
  <si>
    <t>BioPurit - XL 35</t>
  </si>
  <si>
    <t>20-35 чел</t>
  </si>
  <si>
    <t>BioPurit - XL 55</t>
  </si>
  <si>
    <t>40-55 чел</t>
  </si>
  <si>
    <t>BioPurit - XL 75</t>
  </si>
  <si>
    <t>60-75 чел</t>
  </si>
  <si>
    <t>BioPurit - XL 120</t>
  </si>
  <si>
    <t>16 - 24</t>
  </si>
  <si>
    <t>80-120 чел</t>
  </si>
  <si>
    <t>BioPurit - XL 160</t>
  </si>
  <si>
    <t>24 - 32</t>
  </si>
  <si>
    <t>120-160 чел</t>
  </si>
  <si>
    <t>4-7</t>
  </si>
  <si>
    <t>8-11</t>
  </si>
  <si>
    <t>12-15</t>
  </si>
  <si>
    <t>Стоимость САМОТЕЧНОЙ станции BioPurit (без шкафа управления)</t>
  </si>
  <si>
    <t>Стоимость ПРИНУДИТЕЛЬНОЙ станции BioPurit (без шкафа упр.)</t>
  </si>
  <si>
    <t>Характеристика</t>
  </si>
  <si>
    <t>Шкаф управления для BioPurit встроенный</t>
  </si>
  <si>
    <t>standart (3,5,8)</t>
  </si>
  <si>
    <t>Шкаф управления для BioPurit выносной</t>
  </si>
  <si>
    <t>Шкаф управления для BioPurit встроенный</t>
  </si>
  <si>
    <t>Шкаф управления для BioPurit выносной</t>
  </si>
  <si>
    <t>Шкаф управления для биологической станции (встроенный в крышку/выносной)</t>
  </si>
  <si>
    <t xml:space="preserve">ШУ EC Цены в руб. </t>
  </si>
  <si>
    <t>603108, Россия, г.Нижний Новгород, ул.Вторчермета, д.1 БЦ "Марлен" Тел./Факс:233-04-74/233-04-73</t>
  </si>
  <si>
    <t>СИТИПАЙП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</si>
</sst>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8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6" xfId="0" applyNumberForma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3" fontId="0" fillId="2" borderId="9" xfId="0" applyNumberFormat="1" applyFill="1" applyBorder="1" applyAlignment="1">
      <alignment vertical="center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733425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topLeftCell="A19" workbookViewId="0">
      <selection activeCell="Q32" sqref="Q32"/>
    </sheetView>
  </sheetViews>
  <sheetFormatPr defaultRowHeight="15" x14ac:dyDescent="0.25"/>
  <cols>
    <col min="1" max="1" width="3.5703125" style="2" customWidth="1"/>
    <col min="2" max="2" width="33" customWidth="1"/>
    <col min="3" max="3" width="14.85546875" customWidth="1"/>
    <col min="4" max="4" width="14.42578125" customWidth="1"/>
    <col min="5" max="5" width="19.140625" customWidth="1"/>
    <col min="6" max="6" width="11.85546875" customWidth="1"/>
    <col min="7" max="10" width="0" hidden="1" customWidth="1"/>
  </cols>
  <sheetData>
    <row r="1" spans="1:17" x14ac:dyDescent="0.25">
      <c r="C1" s="35" t="s">
        <v>48</v>
      </c>
      <c r="D1" s="35"/>
      <c r="E1" s="35"/>
      <c r="F1" s="35"/>
    </row>
    <row r="2" spans="1:17" ht="58.5" customHeight="1" x14ac:dyDescent="0.25">
      <c r="C2" s="33" t="s">
        <v>47</v>
      </c>
      <c r="D2" s="34"/>
      <c r="E2" s="34"/>
      <c r="F2" s="34"/>
    </row>
    <row r="3" spans="1:17" ht="18" customHeight="1" x14ac:dyDescent="0.25">
      <c r="C3" s="31"/>
      <c r="D3" s="32"/>
      <c r="E3" s="14"/>
      <c r="F3" s="14"/>
      <c r="J3">
        <f>D3</f>
        <v>0</v>
      </c>
    </row>
    <row r="4" spans="1:17" ht="24" thickBot="1" x14ac:dyDescent="0.3">
      <c r="A4" s="5" t="s">
        <v>37</v>
      </c>
    </row>
    <row r="5" spans="1:17" ht="15" customHeight="1" x14ac:dyDescent="0.25">
      <c r="A5" s="38" t="s">
        <v>1</v>
      </c>
      <c r="B5" s="36" t="s">
        <v>2</v>
      </c>
      <c r="C5" s="36" t="s">
        <v>3</v>
      </c>
      <c r="D5" s="36" t="s">
        <v>4</v>
      </c>
      <c r="E5" s="10" t="s">
        <v>5</v>
      </c>
      <c r="F5" s="40" t="s">
        <v>7</v>
      </c>
      <c r="L5" s="1"/>
      <c r="M5" s="1"/>
      <c r="N5" s="1"/>
      <c r="O5" s="16"/>
      <c r="P5" s="1"/>
      <c r="Q5" s="1"/>
    </row>
    <row r="6" spans="1:17" ht="15.75" thickBot="1" x14ac:dyDescent="0.3">
      <c r="A6" s="39"/>
      <c r="B6" s="37"/>
      <c r="C6" s="37"/>
      <c r="D6" s="37"/>
      <c r="E6" s="17" t="s">
        <v>6</v>
      </c>
      <c r="F6" s="41"/>
      <c r="L6" s="1"/>
      <c r="M6" s="1"/>
      <c r="N6" s="1"/>
      <c r="O6" s="16"/>
      <c r="P6" s="1"/>
      <c r="Q6" s="1"/>
    </row>
    <row r="7" spans="1:17" x14ac:dyDescent="0.25">
      <c r="A7" s="19">
        <v>1</v>
      </c>
      <c r="B7" s="22" t="s">
        <v>0</v>
      </c>
      <c r="C7" s="23" t="s">
        <v>8</v>
      </c>
      <c r="D7" s="24">
        <f t="shared" ref="D7:D17" si="0">J7-(J7*$J$3)/100</f>
        <v>72990</v>
      </c>
      <c r="E7" s="25" t="s">
        <v>9</v>
      </c>
      <c r="F7" s="26" t="s">
        <v>10</v>
      </c>
      <c r="J7" s="24">
        <v>72990</v>
      </c>
      <c r="L7" s="1"/>
      <c r="M7" s="1"/>
      <c r="N7" s="1"/>
      <c r="O7" s="16"/>
      <c r="P7" s="1"/>
      <c r="Q7" s="1"/>
    </row>
    <row r="8" spans="1:17" x14ac:dyDescent="0.25">
      <c r="A8" s="20">
        <v>2</v>
      </c>
      <c r="B8" s="27" t="s">
        <v>11</v>
      </c>
      <c r="C8" s="6" t="s">
        <v>12</v>
      </c>
      <c r="D8" s="18">
        <f t="shared" si="0"/>
        <v>82990</v>
      </c>
      <c r="E8" s="13" t="s">
        <v>13</v>
      </c>
      <c r="F8" s="11" t="s">
        <v>14</v>
      </c>
      <c r="J8" s="18">
        <v>82990</v>
      </c>
      <c r="L8" s="1"/>
      <c r="M8" s="1"/>
      <c r="N8" s="1"/>
      <c r="O8" s="16"/>
      <c r="P8" s="1"/>
      <c r="Q8" s="1"/>
    </row>
    <row r="9" spans="1:17" x14ac:dyDescent="0.25">
      <c r="A9" s="20">
        <v>3</v>
      </c>
      <c r="B9" s="27" t="s">
        <v>11</v>
      </c>
      <c r="C9" s="6" t="s">
        <v>15</v>
      </c>
      <c r="D9" s="18">
        <f t="shared" si="0"/>
        <v>98990</v>
      </c>
      <c r="E9" s="13" t="s">
        <v>13</v>
      </c>
      <c r="F9" s="11" t="s">
        <v>14</v>
      </c>
      <c r="J9" s="18">
        <v>98990</v>
      </c>
      <c r="L9" s="1"/>
      <c r="M9" s="1"/>
      <c r="N9" s="1"/>
      <c r="O9" s="16"/>
      <c r="P9" s="1"/>
      <c r="Q9" s="1"/>
    </row>
    <row r="10" spans="1:17" x14ac:dyDescent="0.25">
      <c r="A10" s="20">
        <v>4</v>
      </c>
      <c r="B10" s="27" t="s">
        <v>16</v>
      </c>
      <c r="C10" s="6" t="s">
        <v>12</v>
      </c>
      <c r="D10" s="18">
        <f t="shared" si="0"/>
        <v>99990</v>
      </c>
      <c r="E10" s="13" t="s">
        <v>17</v>
      </c>
      <c r="F10" s="11" t="s">
        <v>18</v>
      </c>
      <c r="J10" s="18">
        <v>99990</v>
      </c>
      <c r="L10" s="1"/>
      <c r="M10" s="1"/>
      <c r="N10" s="1"/>
      <c r="O10" s="16"/>
      <c r="P10" s="1"/>
      <c r="Q10" s="1"/>
    </row>
    <row r="11" spans="1:17" x14ac:dyDescent="0.25">
      <c r="A11" s="20">
        <v>5</v>
      </c>
      <c r="B11" s="27" t="s">
        <v>16</v>
      </c>
      <c r="C11" s="6" t="s">
        <v>15</v>
      </c>
      <c r="D11" s="18">
        <f t="shared" si="0"/>
        <v>122990</v>
      </c>
      <c r="E11" s="13" t="s">
        <v>17</v>
      </c>
      <c r="F11" s="11" t="s">
        <v>18</v>
      </c>
      <c r="J11" s="18">
        <v>122990</v>
      </c>
      <c r="L11" s="1"/>
      <c r="M11" s="1"/>
      <c r="N11" s="1"/>
      <c r="O11" s="16"/>
      <c r="P11" s="1"/>
      <c r="Q11" s="1"/>
    </row>
    <row r="12" spans="1:17" x14ac:dyDescent="0.25">
      <c r="A12" s="20">
        <v>6</v>
      </c>
      <c r="B12" s="27" t="s">
        <v>19</v>
      </c>
      <c r="C12" s="6" t="s">
        <v>12</v>
      </c>
      <c r="D12" s="18">
        <f t="shared" si="0"/>
        <v>200000</v>
      </c>
      <c r="E12" s="13" t="s">
        <v>20</v>
      </c>
      <c r="F12" s="11" t="s">
        <v>21</v>
      </c>
      <c r="J12" s="18">
        <v>200000</v>
      </c>
      <c r="L12" s="1"/>
      <c r="M12" s="1"/>
      <c r="N12" s="1"/>
      <c r="O12" s="16"/>
      <c r="P12" s="1"/>
      <c r="Q12" s="1"/>
    </row>
    <row r="13" spans="1:17" x14ac:dyDescent="0.25">
      <c r="A13" s="20">
        <v>7</v>
      </c>
      <c r="B13" s="27" t="s">
        <v>22</v>
      </c>
      <c r="C13" s="6" t="s">
        <v>12</v>
      </c>
      <c r="D13" s="18">
        <f t="shared" si="0"/>
        <v>350000</v>
      </c>
      <c r="E13" s="13" t="s">
        <v>34</v>
      </c>
      <c r="F13" s="11" t="s">
        <v>23</v>
      </c>
      <c r="J13" s="18">
        <v>350000</v>
      </c>
      <c r="L13" s="1"/>
      <c r="M13" s="1"/>
      <c r="N13" s="1"/>
      <c r="O13" s="16"/>
      <c r="P13" s="1"/>
      <c r="Q13" s="1"/>
    </row>
    <row r="14" spans="1:17" x14ac:dyDescent="0.25">
      <c r="A14" s="20">
        <v>8</v>
      </c>
      <c r="B14" s="27" t="s">
        <v>24</v>
      </c>
      <c r="C14" s="6" t="s">
        <v>12</v>
      </c>
      <c r="D14" s="18">
        <f t="shared" si="0"/>
        <v>450000</v>
      </c>
      <c r="E14" s="13" t="s">
        <v>35</v>
      </c>
      <c r="F14" s="11" t="s">
        <v>25</v>
      </c>
      <c r="J14" s="18">
        <v>450000</v>
      </c>
      <c r="L14" s="1"/>
      <c r="M14" s="1"/>
      <c r="N14" s="1"/>
      <c r="O14" s="16"/>
      <c r="P14" s="1"/>
      <c r="Q14" s="1"/>
    </row>
    <row r="15" spans="1:17" x14ac:dyDescent="0.25">
      <c r="A15" s="20">
        <v>9</v>
      </c>
      <c r="B15" s="27" t="s">
        <v>26</v>
      </c>
      <c r="C15" s="6" t="s">
        <v>12</v>
      </c>
      <c r="D15" s="18">
        <f t="shared" si="0"/>
        <v>550000</v>
      </c>
      <c r="E15" s="13" t="s">
        <v>36</v>
      </c>
      <c r="F15" s="11" t="s">
        <v>27</v>
      </c>
      <c r="J15" s="18">
        <v>550000</v>
      </c>
      <c r="L15" s="1"/>
      <c r="M15" s="1"/>
      <c r="N15" s="1"/>
      <c r="O15" s="16"/>
      <c r="P15" s="1"/>
      <c r="Q15" s="1"/>
    </row>
    <row r="16" spans="1:17" x14ac:dyDescent="0.25">
      <c r="A16" s="20">
        <v>10</v>
      </c>
      <c r="B16" s="27" t="s">
        <v>28</v>
      </c>
      <c r="C16" s="6" t="s">
        <v>12</v>
      </c>
      <c r="D16" s="18">
        <f t="shared" si="0"/>
        <v>800000</v>
      </c>
      <c r="E16" s="13" t="s">
        <v>29</v>
      </c>
      <c r="F16" s="11" t="s">
        <v>30</v>
      </c>
      <c r="J16" s="18">
        <v>800000</v>
      </c>
    </row>
    <row r="17" spans="1:15" ht="15.75" thickBot="1" x14ac:dyDescent="0.3">
      <c r="A17" s="21">
        <v>11</v>
      </c>
      <c r="B17" s="28" t="s">
        <v>31</v>
      </c>
      <c r="C17" s="8" t="s">
        <v>12</v>
      </c>
      <c r="D17" s="29">
        <f t="shared" si="0"/>
        <v>950000</v>
      </c>
      <c r="E17" s="15" t="s">
        <v>32</v>
      </c>
      <c r="F17" s="12" t="s">
        <v>33</v>
      </c>
      <c r="J17" s="29">
        <v>950000</v>
      </c>
    </row>
    <row r="18" spans="1:15" ht="24" thickBot="1" x14ac:dyDescent="0.3">
      <c r="A18" s="5" t="s">
        <v>38</v>
      </c>
    </row>
    <row r="19" spans="1:15" ht="15" customHeight="1" x14ac:dyDescent="0.25">
      <c r="A19" s="38" t="s">
        <v>1</v>
      </c>
      <c r="B19" s="36" t="s">
        <v>2</v>
      </c>
      <c r="C19" s="36" t="s">
        <v>3</v>
      </c>
      <c r="D19" s="36" t="s">
        <v>4</v>
      </c>
      <c r="E19" s="10" t="s">
        <v>5</v>
      </c>
      <c r="F19" s="40" t="s">
        <v>7</v>
      </c>
    </row>
    <row r="20" spans="1:15" ht="15.75" thickBot="1" x14ac:dyDescent="0.3">
      <c r="A20" s="42"/>
      <c r="B20" s="37"/>
      <c r="C20" s="37"/>
      <c r="D20" s="37"/>
      <c r="E20" s="17" t="s">
        <v>6</v>
      </c>
      <c r="F20" s="41"/>
    </row>
    <row r="21" spans="1:15" x14ac:dyDescent="0.25">
      <c r="A21" s="20">
        <v>1</v>
      </c>
      <c r="B21" s="22" t="s">
        <v>0</v>
      </c>
      <c r="C21" s="23" t="s">
        <v>8</v>
      </c>
      <c r="D21" s="24">
        <f>J21-(J21*$J$3)/100</f>
        <v>80490</v>
      </c>
      <c r="E21" s="23" t="s">
        <v>9</v>
      </c>
      <c r="F21" s="26" t="s">
        <v>10</v>
      </c>
      <c r="J21" s="18">
        <v>80490</v>
      </c>
      <c r="K21" s="1"/>
      <c r="L21" s="1"/>
      <c r="M21" s="16"/>
      <c r="N21" s="1"/>
      <c r="O21" s="1"/>
    </row>
    <row r="22" spans="1:15" x14ac:dyDescent="0.25">
      <c r="A22" s="20">
        <v>2</v>
      </c>
      <c r="B22" s="27" t="s">
        <v>11</v>
      </c>
      <c r="C22" s="6" t="s">
        <v>12</v>
      </c>
      <c r="D22" s="18">
        <f>J22-(J22*$J$3)/100</f>
        <v>90490</v>
      </c>
      <c r="E22" s="6" t="s">
        <v>13</v>
      </c>
      <c r="F22" s="11" t="s">
        <v>14</v>
      </c>
      <c r="J22" s="18">
        <v>90490</v>
      </c>
      <c r="K22" s="1"/>
      <c r="L22" s="1"/>
      <c r="M22" s="16"/>
      <c r="N22" s="1"/>
      <c r="O22" s="1"/>
    </row>
    <row r="23" spans="1:15" x14ac:dyDescent="0.25">
      <c r="A23" s="20">
        <v>3</v>
      </c>
      <c r="B23" s="27" t="s">
        <v>11</v>
      </c>
      <c r="C23" s="6" t="s">
        <v>15</v>
      </c>
      <c r="D23" s="18">
        <f>J23-(J23*$J$3)/100</f>
        <v>106990</v>
      </c>
      <c r="E23" s="6" t="s">
        <v>13</v>
      </c>
      <c r="F23" s="11" t="s">
        <v>14</v>
      </c>
      <c r="J23" s="18">
        <v>106990</v>
      </c>
      <c r="K23" s="1"/>
      <c r="L23" s="1"/>
      <c r="M23" s="16"/>
      <c r="N23" s="1"/>
      <c r="O23" s="1"/>
    </row>
    <row r="24" spans="1:15" x14ac:dyDescent="0.25">
      <c r="A24" s="20">
        <v>4</v>
      </c>
      <c r="B24" s="27" t="s">
        <v>16</v>
      </c>
      <c r="C24" s="6" t="s">
        <v>12</v>
      </c>
      <c r="D24" s="18">
        <f>J24-(J24*$J$3)/100</f>
        <v>107990</v>
      </c>
      <c r="E24" s="6" t="s">
        <v>17</v>
      </c>
      <c r="F24" s="11" t="s">
        <v>18</v>
      </c>
      <c r="J24" s="18">
        <v>107990</v>
      </c>
      <c r="K24" s="1"/>
      <c r="L24" s="1"/>
      <c r="M24" s="16"/>
      <c r="N24" s="1"/>
      <c r="O24" s="1"/>
    </row>
    <row r="25" spans="1:15" ht="15.75" thickBot="1" x14ac:dyDescent="0.3">
      <c r="A25" s="21">
        <v>5</v>
      </c>
      <c r="B25" s="28" t="s">
        <v>16</v>
      </c>
      <c r="C25" s="8" t="s">
        <v>15</v>
      </c>
      <c r="D25" s="29">
        <f>J25-(J25*$J$3)/100</f>
        <v>132990</v>
      </c>
      <c r="E25" s="8" t="s">
        <v>17</v>
      </c>
      <c r="F25" s="12" t="s">
        <v>18</v>
      </c>
      <c r="J25" s="29">
        <v>132990</v>
      </c>
      <c r="K25" s="1"/>
      <c r="L25" s="1"/>
      <c r="M25" s="16"/>
      <c r="N25" s="1"/>
      <c r="O25" s="1"/>
    </row>
    <row r="26" spans="1:15" x14ac:dyDescent="0.25">
      <c r="A26" s="3"/>
      <c r="B26" s="1"/>
      <c r="C26" s="1"/>
      <c r="D26" s="4"/>
      <c r="E26" s="1"/>
      <c r="F26" s="1"/>
    </row>
    <row r="27" spans="1:15" ht="18.75" thickBot="1" x14ac:dyDescent="0.3">
      <c r="A27" s="43" t="s">
        <v>45</v>
      </c>
      <c r="B27" s="44"/>
      <c r="C27" s="44"/>
      <c r="D27" s="44"/>
      <c r="E27" s="44"/>
      <c r="F27" s="44"/>
    </row>
    <row r="28" spans="1:15" x14ac:dyDescent="0.25">
      <c r="A28" s="45"/>
      <c r="B28" s="46" t="s">
        <v>2</v>
      </c>
      <c r="C28" s="46" t="s">
        <v>39</v>
      </c>
      <c r="D28" s="47" t="s">
        <v>46</v>
      </c>
      <c r="E28" s="44"/>
      <c r="F28" s="44"/>
    </row>
    <row r="29" spans="1:15" x14ac:dyDescent="0.25">
      <c r="A29" s="48"/>
      <c r="B29" s="49"/>
      <c r="C29" s="49"/>
      <c r="D29" s="50"/>
      <c r="E29" s="44"/>
      <c r="F29" s="44"/>
    </row>
    <row r="30" spans="1:15" x14ac:dyDescent="0.25">
      <c r="A30" s="48"/>
      <c r="B30" s="49"/>
      <c r="C30" s="49"/>
      <c r="D30" s="50"/>
      <c r="E30" s="44"/>
      <c r="F30" s="44"/>
    </row>
    <row r="31" spans="1:15" ht="15.75" thickBot="1" x14ac:dyDescent="0.3">
      <c r="A31" s="51"/>
      <c r="B31" s="52"/>
      <c r="C31" s="52"/>
      <c r="D31" s="50"/>
      <c r="E31" s="44"/>
      <c r="F31" s="44"/>
    </row>
    <row r="32" spans="1:15" ht="30" x14ac:dyDescent="0.25">
      <c r="A32" s="53">
        <v>1</v>
      </c>
      <c r="B32" s="54" t="s">
        <v>40</v>
      </c>
      <c r="C32" s="54" t="s">
        <v>41</v>
      </c>
      <c r="D32" s="55">
        <f t="shared" ref="D32:D41" si="1">J32-(J32*$J$3)/100</f>
        <v>17000</v>
      </c>
      <c r="E32" s="44"/>
      <c r="F32" s="44"/>
      <c r="J32" s="30">
        <v>17000</v>
      </c>
      <c r="K32" s="1"/>
      <c r="L32" s="1"/>
      <c r="M32" s="16"/>
    </row>
    <row r="33" spans="1:13" ht="30" x14ac:dyDescent="0.25">
      <c r="A33" s="56">
        <v>2</v>
      </c>
      <c r="B33" s="57" t="s">
        <v>42</v>
      </c>
      <c r="C33" s="57" t="s">
        <v>41</v>
      </c>
      <c r="D33" s="58">
        <f t="shared" si="1"/>
        <v>25000</v>
      </c>
      <c r="E33" s="44"/>
      <c r="F33" s="44"/>
      <c r="J33" s="7">
        <v>25000</v>
      </c>
      <c r="K33" s="1"/>
      <c r="L33" s="1"/>
      <c r="M33" s="16"/>
    </row>
    <row r="34" spans="1:13" ht="30" x14ac:dyDescent="0.25">
      <c r="A34" s="56">
        <v>3</v>
      </c>
      <c r="B34" s="57" t="s">
        <v>43</v>
      </c>
      <c r="C34" s="57">
        <v>15</v>
      </c>
      <c r="D34" s="58">
        <f t="shared" si="1"/>
        <v>20000</v>
      </c>
      <c r="E34" s="44"/>
      <c r="F34" s="44"/>
      <c r="J34" s="7">
        <v>20000</v>
      </c>
      <c r="K34" s="1"/>
      <c r="L34" s="1"/>
      <c r="M34" s="16"/>
    </row>
    <row r="35" spans="1:13" ht="30" x14ac:dyDescent="0.25">
      <c r="A35" s="56">
        <v>4</v>
      </c>
      <c r="B35" s="57" t="s">
        <v>44</v>
      </c>
      <c r="C35" s="57">
        <v>15</v>
      </c>
      <c r="D35" s="58">
        <f t="shared" si="1"/>
        <v>25000</v>
      </c>
      <c r="E35" s="44"/>
      <c r="F35" s="44"/>
      <c r="J35" s="7">
        <v>25000</v>
      </c>
      <c r="K35" s="1"/>
      <c r="L35" s="1"/>
      <c r="M35" s="16"/>
    </row>
    <row r="36" spans="1:13" ht="30" x14ac:dyDescent="0.25">
      <c r="A36" s="56">
        <v>5</v>
      </c>
      <c r="B36" s="57" t="s">
        <v>40</v>
      </c>
      <c r="C36" s="57">
        <v>35</v>
      </c>
      <c r="D36" s="58">
        <f t="shared" si="1"/>
        <v>25000</v>
      </c>
      <c r="E36" s="44"/>
      <c r="F36" s="44"/>
      <c r="J36" s="7">
        <v>25000</v>
      </c>
      <c r="K36" s="1"/>
      <c r="L36" s="1"/>
      <c r="M36" s="16"/>
    </row>
    <row r="37" spans="1:13" ht="30" x14ac:dyDescent="0.25">
      <c r="A37" s="56">
        <v>6</v>
      </c>
      <c r="B37" s="57" t="s">
        <v>44</v>
      </c>
      <c r="C37" s="57">
        <v>35</v>
      </c>
      <c r="D37" s="58">
        <f t="shared" si="1"/>
        <v>30000</v>
      </c>
      <c r="E37" s="44"/>
      <c r="F37" s="44"/>
      <c r="J37" s="7">
        <v>30000</v>
      </c>
      <c r="K37" s="1"/>
      <c r="L37" s="1"/>
      <c r="M37" s="16"/>
    </row>
    <row r="38" spans="1:13" ht="30" x14ac:dyDescent="0.25">
      <c r="A38" s="56">
        <v>7</v>
      </c>
      <c r="B38" s="57" t="s">
        <v>42</v>
      </c>
      <c r="C38" s="57">
        <v>55</v>
      </c>
      <c r="D38" s="58">
        <f t="shared" si="1"/>
        <v>40000</v>
      </c>
      <c r="E38" s="44"/>
      <c r="F38" s="44"/>
      <c r="J38" s="7">
        <v>40000</v>
      </c>
      <c r="K38" s="1"/>
      <c r="L38" s="1"/>
      <c r="M38" s="16"/>
    </row>
    <row r="39" spans="1:13" ht="30" x14ac:dyDescent="0.25">
      <c r="A39" s="56">
        <v>8</v>
      </c>
      <c r="B39" s="57" t="s">
        <v>42</v>
      </c>
      <c r="C39" s="57">
        <v>75</v>
      </c>
      <c r="D39" s="58">
        <f t="shared" si="1"/>
        <v>50000</v>
      </c>
      <c r="E39" s="44"/>
      <c r="F39" s="44"/>
      <c r="J39" s="7">
        <v>50000</v>
      </c>
      <c r="K39" s="1"/>
      <c r="L39" s="1"/>
      <c r="M39" s="16"/>
    </row>
    <row r="40" spans="1:13" ht="30" x14ac:dyDescent="0.25">
      <c r="A40" s="56">
        <v>9</v>
      </c>
      <c r="B40" s="57" t="s">
        <v>42</v>
      </c>
      <c r="C40" s="57">
        <v>120</v>
      </c>
      <c r="D40" s="58">
        <f t="shared" si="1"/>
        <v>60000</v>
      </c>
      <c r="E40" s="44"/>
      <c r="F40" s="44"/>
      <c r="J40" s="7">
        <v>60000</v>
      </c>
      <c r="K40" s="1"/>
      <c r="L40" s="1"/>
      <c r="M40" s="16"/>
    </row>
    <row r="41" spans="1:13" ht="30.75" thickBot="1" x14ac:dyDescent="0.3">
      <c r="A41" s="59">
        <v>10</v>
      </c>
      <c r="B41" s="60" t="s">
        <v>42</v>
      </c>
      <c r="C41" s="60">
        <v>160</v>
      </c>
      <c r="D41" s="61">
        <f t="shared" si="1"/>
        <v>70000</v>
      </c>
      <c r="E41" s="44"/>
      <c r="F41" s="44"/>
      <c r="J41" s="9">
        <v>70000</v>
      </c>
      <c r="K41" s="1"/>
      <c r="L41" s="1"/>
      <c r="M41" s="16"/>
    </row>
    <row r="42" spans="1:13" x14ac:dyDescent="0.25">
      <c r="A42" s="62"/>
      <c r="B42" s="44"/>
      <c r="C42" s="44"/>
      <c r="D42" s="44"/>
      <c r="E42" s="44"/>
      <c r="F42" s="44"/>
    </row>
    <row r="43" spans="1:13" x14ac:dyDescent="0.25">
      <c r="A43" s="62"/>
      <c r="B43" s="44"/>
      <c r="C43" s="44"/>
      <c r="D43" s="44"/>
      <c r="E43" s="44"/>
      <c r="F43" s="44"/>
    </row>
    <row r="44" spans="1:13" x14ac:dyDescent="0.25">
      <c r="A44" s="62"/>
      <c r="B44" s="44"/>
      <c r="C44" s="44"/>
      <c r="D44" s="44"/>
      <c r="E44" s="44"/>
      <c r="F44" s="44"/>
    </row>
    <row r="45" spans="1:13" x14ac:dyDescent="0.25">
      <c r="A45" s="62"/>
      <c r="B45" s="44"/>
      <c r="C45" s="44"/>
      <c r="D45" s="44"/>
      <c r="E45" s="44"/>
      <c r="F45" s="44"/>
    </row>
  </sheetData>
  <mergeCells count="16">
    <mergeCell ref="C2:F2"/>
    <mergeCell ref="C1:F1"/>
    <mergeCell ref="A28:A31"/>
    <mergeCell ref="B28:B31"/>
    <mergeCell ref="C28:C31"/>
    <mergeCell ref="D28:D31"/>
    <mergeCell ref="A5:A6"/>
    <mergeCell ref="B5:B6"/>
    <mergeCell ref="C5:C6"/>
    <mergeCell ref="D5:D6"/>
    <mergeCell ref="F5:F6"/>
    <mergeCell ref="A19:A20"/>
    <mergeCell ref="B19:B20"/>
    <mergeCell ref="C19:C20"/>
    <mergeCell ref="D19:D20"/>
    <mergeCell ref="F19:F20"/>
  </mergeCells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2018-05-25T08:18:16Z</dcterms:modified>
</cp:coreProperties>
</file>